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450" windowHeight="11640" activeTab="0"/>
  </bookViews>
  <sheets>
    <sheet name="2017" sheetId="1" r:id="rId1"/>
    <sheet name="v1bvyumsqh02d2hwuje5xik5uk" sheetId="2" state="hidden" r:id="rId2"/>
    <sheet name="Лист2" sheetId="3" r:id="rId3"/>
    <sheet name="Лист3" sheetId="4" r:id="rId4"/>
  </sheets>
  <definedNames>
    <definedName name="bbi1iepey541b3erm5gspvzrtk">'v1bvyumsqh02d2hwuje5xik5uk'!$K$20</definedName>
    <definedName name="eaho2ejrtdbq5dbiou1fruoidk">'v1bvyumsqh02d2hwuje5xik5uk'!$B$15</definedName>
    <definedName name="frupzostrx2engzlq5coj1izgc">'v1bvyumsqh02d2hwuje5xik5uk'!$C$21:$C$62</definedName>
    <definedName name="hxw0shfsad1bl0w3rcqndiwdqc">'v1bvyumsqh02d2hwuje5xik5uk'!$D$20:$I$20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'v1bvyumsqh02d2hwuje5xik5uk'!$D$19:$I$19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'v1bvyumsqh02d2hwuje5xik5uk'!$J$21:$J$62</definedName>
    <definedName name="qunp1nijp1aaxbgswizf0lz200">'v1bvyumsqh02d2hwuje5xik5uk'!$B$2</definedName>
    <definedName name="rcn525ywmx4pde1kn3aevp0dfk">'v1bvyumsqh02d2hwuje5xik5uk'!$J$20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hvhn4kg25bcn2skpkb3bqydz4">'v1bvyumsqh02d2hwuje5xik5uk'!$D$21:$I$21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</definedNames>
  <calcPr fullCalcOnLoad="1"/>
</workbook>
</file>

<file path=xl/comments2.xml><?xml version="1.0" encoding="utf-8"?>
<comments xmlns="http://schemas.openxmlformats.org/spreadsheetml/2006/main">
  <authors>
    <author>Михаил Владимирович Жолобов</author>
    <author>ФУ АКР</author>
  </authors>
  <commentList>
    <comment ref="B19" authorId="0">
      <text>
        <r>
          <rPr>
            <b/>
            <sz val="9"/>
            <rFont val="Tahoma"/>
            <family val="0"/>
          </rPr>
          <t>Имя листа представления данных</t>
        </r>
      </text>
    </comment>
    <comment ref="B18" authorId="0">
      <text>
        <r>
          <rPr>
            <b/>
            <sz val="9"/>
            <rFont val="Tahoma"/>
            <family val="0"/>
          </rPr>
          <t>Data ID</t>
        </r>
      </text>
    </comment>
    <comment ref="B17" authorId="0">
      <text>
        <r>
          <rPr>
            <b/>
            <sz val="9"/>
            <rFont val="Tahoma"/>
            <family val="0"/>
          </rPr>
          <t>Data Arguments</t>
        </r>
      </text>
    </comment>
    <comment ref="B16" authorId="0">
      <text>
        <r>
          <rPr>
            <b/>
            <sz val="9"/>
            <rFont val="Tahoma"/>
            <family val="0"/>
          </rPr>
          <t>Field RowID</t>
        </r>
      </text>
    </comment>
    <comment ref="B15" authorId="0">
      <text>
        <r>
          <rPr>
            <b/>
            <sz val="9"/>
            <rFont val="Tahoma"/>
            <family val="0"/>
          </rPr>
          <t>FileID</t>
        </r>
      </text>
    </comment>
    <comment ref="B13" authorId="0">
      <text>
        <r>
          <rPr>
            <b/>
            <sz val="9"/>
            <rFont val="Tahoma"/>
            <family val="0"/>
          </rPr>
          <t>FileVersion</t>
        </r>
      </text>
    </comment>
    <comment ref="B12" authorId="0">
      <text>
        <r>
          <rPr>
            <b/>
            <sz val="9"/>
            <rFont val="Tahoma"/>
            <family val="0"/>
          </rPr>
          <t>File-Safe Ask Further Set New Version</t>
        </r>
      </text>
    </comment>
    <comment ref="B11" authorId="0">
      <text>
        <r>
          <rPr>
            <b/>
            <sz val="9"/>
            <rFont val="Tahoma"/>
            <family val="0"/>
          </rPr>
          <t>File-Safe CheckIn</t>
        </r>
      </text>
    </comment>
    <comment ref="B10" authorId="0">
      <text>
        <r>
          <rPr>
            <b/>
            <sz val="9"/>
            <rFont val="Tahoma"/>
            <family val="0"/>
          </rPr>
          <t>File-Safe Set New Version</t>
        </r>
      </text>
    </comment>
    <comment ref="B9" authorId="0">
      <text>
        <r>
          <rPr>
            <b/>
            <sz val="9"/>
            <rFont val="Tahoma"/>
            <family val="0"/>
          </rPr>
          <t>File-Safe Ask Further Get Latest Version</t>
        </r>
      </text>
    </comment>
    <comment ref="B8" authorId="0">
      <text>
        <r>
          <rPr>
            <b/>
            <sz val="9"/>
            <rFont val="Tahoma"/>
            <family val="0"/>
          </rPr>
          <t>File-Safe CheckOut</t>
        </r>
      </text>
    </comment>
    <comment ref="B7" authorId="0">
      <text>
        <r>
          <rPr>
            <b/>
            <sz val="9"/>
            <rFont val="Tahoma"/>
            <family val="0"/>
          </rPr>
          <t>File-Safe Get Latest Version</t>
        </r>
      </text>
    </comment>
    <comment ref="B6" authorId="0">
      <text>
        <r>
          <rPr>
            <b/>
            <sz val="9"/>
            <rFont val="Tahoma"/>
            <family val="0"/>
          </rPr>
          <t>GUID for OfficeLink</t>
        </r>
      </text>
    </comment>
    <comment ref="B5" authorId="0">
      <text>
        <r>
          <rPr>
            <b/>
            <sz val="9"/>
            <rFont val="Tahoma"/>
            <family val="0"/>
          </rPr>
          <t>DataSheet Version</t>
        </r>
      </text>
    </comment>
    <comment ref="B4" authorId="0">
      <text>
        <r>
          <rPr>
            <b/>
            <sz val="9"/>
            <rFont val="Tahoma"/>
            <family val="0"/>
          </rPr>
          <t>Extended Data Area (расширенная область данных)</t>
        </r>
      </text>
    </comment>
    <comment ref="B3" authorId="0">
      <text>
        <r>
          <rPr>
            <b/>
            <sz val="9"/>
            <rFont val="Tahoma"/>
            <family val="0"/>
          </rPr>
          <t>Format Column (колонка формата)</t>
        </r>
      </text>
    </comment>
    <comment ref="B2" authorId="0">
      <text>
        <r>
          <rPr>
            <b/>
            <sz val="9"/>
            <rFont val="Tahoma"/>
            <family val="0"/>
          </rPr>
          <t>Format Row (строка формата)</t>
        </r>
      </text>
    </comment>
    <comment ref="A19" authorId="0">
      <text>
        <r>
          <rPr>
            <b/>
            <sz val="9"/>
            <rFont val="Tahoma"/>
            <family val="0"/>
          </rPr>
          <t>Ссылка на строку заголовков</t>
        </r>
      </text>
    </comment>
    <comment ref="A18" authorId="0">
      <text>
        <r>
          <rPr>
            <b/>
            <sz val="9"/>
            <rFont val="Tahoma"/>
            <family val="0"/>
          </rPr>
          <t>Ссылка на строку системных заголовков</t>
        </r>
      </text>
    </comment>
    <comment ref="A16" authorId="0">
      <text>
        <r>
          <rPr>
            <b/>
            <sz val="9"/>
            <rFont val="Tahoma"/>
            <family val="2"/>
          </rPr>
          <t>Версия системных кодов файла</t>
        </r>
      </text>
    </comment>
    <comment ref="A15" authorId="1">
      <text>
        <r>
          <rPr>
            <b/>
            <sz val="8"/>
            <rFont val="Tahoma"/>
            <family val="0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<sst xmlns="http://schemas.openxmlformats.org/spreadsheetml/2006/main" count="213" uniqueCount="145">
  <si>
    <t>Лист1</t>
  </si>
  <si>
    <t>CalcsheetClient.Data</t>
  </si>
  <si>
    <t>[RowID]</t>
  </si>
  <si>
    <t>ФКР
Код</t>
  </si>
  <si>
    <t>ФКР
Описание</t>
  </si>
  <si>
    <t>Формула
Наименование расхода</t>
  </si>
  <si>
    <t>Наименование расхода</t>
  </si>
  <si>
    <t>EXPR_16</t>
  </si>
  <si>
    <t>{EF6CFE0C-1629-429F-8914-9FA09EEEF221}</t>
  </si>
  <si>
    <t>Формула
Раздел</t>
  </si>
  <si>
    <t>Раздел</t>
  </si>
  <si>
    <t>EXPR_14</t>
  </si>
  <si>
    <t>{FB325914-07ED-4412-9A4D-C1F821393C75}</t>
  </si>
  <si>
    <t>EXPR_15</t>
  </si>
  <si>
    <t>{8FD90629-3064-4D14-BEA6-AA95A0EE92E7}</t>
  </si>
  <si>
    <t>Формула
Сумма всего (тыс.рублей)</t>
  </si>
  <si>
    <t>Сумма всего (тыс.рублей)</t>
  </si>
  <si>
    <t>EXPR_13</t>
  </si>
  <si>
    <t>{FC0F42BB-FF61-4A56-8782-A3AD9E8E5152}</t>
  </si>
  <si>
    <t>[Bookmark]</t>
  </si>
  <si>
    <t>Распределение</t>
  </si>
  <si>
    <t>2</t>
  </si>
  <si>
    <t>CLS_F_FullBusinessCode_150</t>
  </si>
  <si>
    <t>CLS_F_Description_150</t>
  </si>
  <si>
    <t>CLS_S_150</t>
  </si>
  <si>
    <t>{C2EAC88D-DB62-471F-AFB7-1BDBAE424310}</t>
  </si>
  <si>
    <t>4427</t>
  </si>
  <si>
    <t>1657=-1</t>
  </si>
  <si>
    <t>0000</t>
  </si>
  <si>
    <t>ВСЕГО РАСХОДОВ</t>
  </si>
  <si>
    <t>Всего расходов</t>
  </si>
  <si>
    <t>0100</t>
  </si>
  <si>
    <t>Общегосударственные вопросы</t>
  </si>
  <si>
    <t>01</t>
  </si>
  <si>
    <t>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</si>
  <si>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</si>
  <si>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</si>
  <si>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</si>
  <si>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</si>
  <si>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</si>
  <si>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</si>
  <si>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</si>
  <si>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</si>
  <si>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</si>
  <si>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</si>
  <si>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</si>
  <si>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0113</t>
  </si>
  <si>
    <t>Другие общегосударственные вопросы</t>
  </si>
  <si>
    <t>13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</si>
  <si>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</si>
  <si>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</si>
  <si>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</si>
  <si>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</si>
  <si>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</si>
  <si>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</si>
  <si>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</si>
  <si>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</si>
  <si>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14</t>
  </si>
  <si>
    <t>0400</t>
  </si>
  <si>
    <t>Национальная экономика</t>
  </si>
  <si>
    <t>0405</t>
  </si>
  <si>
    <t>Сельское хозяйство и рыболовство</t>
  </si>
  <si>
    <t>05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</si>
  <si>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</si>
  <si>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</si>
  <si>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</si>
  <si>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</si>
  <si>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</si>
  <si>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</si>
  <si>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0502</t>
  </si>
  <si>
    <t>Коммунальное хозяйство</t>
  </si>
  <si>
    <t>07</t>
  </si>
  <si>
    <t>0701</t>
  </si>
  <si>
    <t>0702</t>
  </si>
  <si>
    <t>0705</t>
  </si>
  <si>
    <t>0707</t>
  </si>
  <si>
    <t>0709</t>
  </si>
  <si>
    <t>0800</t>
  </si>
  <si>
    <t>Культура и кинематография</t>
  </si>
  <si>
    <t>08</t>
  </si>
  <si>
    <t>0801</t>
  </si>
  <si>
    <t>Культура</t>
  </si>
  <si>
    <t>1000</t>
  </si>
  <si>
    <t>Социальная политика</t>
  </si>
  <si>
    <t>10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</si>
  <si>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</si>
  <si>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</si>
  <si>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</si>
  <si>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</si>
  <si>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</si>
  <si>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</si>
  <si>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</si>
  <si>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</si>
  <si>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</si>
  <si>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</si>
  <si>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</si>
  <si>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</si>
  <si>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</si>
  <si>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</si>
  <si>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</si>
  <si>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</si>
  <si>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</si>
  <si>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</si>
  <si>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</si>
  <si>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</si>
  <si>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</si>
  <si>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</si>
  <si>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</si>
  <si>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</si>
  <si>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/>
  </si>
  <si>
    <t>010B</t>
  </si>
  <si>
    <t>010D</t>
  </si>
  <si>
    <t>030E</t>
  </si>
  <si>
    <t>040C</t>
  </si>
  <si>
    <t>0A</t>
  </si>
  <si>
    <t>0A01</t>
  </si>
  <si>
    <t>0A03</t>
  </si>
  <si>
    <t>0A04</t>
  </si>
  <si>
    <t>0A06</t>
  </si>
  <si>
    <t>0B</t>
  </si>
  <si>
    <t>0B01</t>
  </si>
  <si>
    <t>0D</t>
  </si>
  <si>
    <t>0D01</t>
  </si>
  <si>
    <t>0E</t>
  </si>
  <si>
    <t>0E01</t>
  </si>
  <si>
    <t>0E02</t>
  </si>
  <si>
    <t>0E03</t>
  </si>
  <si>
    <t>ФКР Код</t>
  </si>
  <si>
    <t>ФКР Описание</t>
  </si>
  <si>
    <t>Благоустройство</t>
  </si>
  <si>
    <t>Сумма               (тыс.руб.)</t>
  </si>
  <si>
    <t>Жилищное хозяйство</t>
  </si>
  <si>
    <t xml:space="preserve">Резервные фонды </t>
  </si>
  <si>
    <t>Приложение 6</t>
  </si>
  <si>
    <t>0111</t>
  </si>
  <si>
    <t>0501</t>
  </si>
  <si>
    <t>0310</t>
  </si>
  <si>
    <t>0503</t>
  </si>
  <si>
    <t>Раздел, подраздел</t>
  </si>
  <si>
    <t>Культура, кинематография</t>
  </si>
  <si>
    <t>Межбюджетные трансферты общего характера бюджетам бюджетной системы Российской Федерации</t>
  </si>
  <si>
    <t>3</t>
  </si>
  <si>
    <t>к проекту решения Молотниковской сельской Думы "О бюджете Молотниковского сельского поселения на 2021 год и плановый период 2022 и 2023 годов"</t>
  </si>
  <si>
    <t>бюджетных ассигнований бюджета муниципального образования Молотниковское сельское поселение Котельничского района Кировской области по разделам и  подразделам классификации расходов бюджетов на 2021 год</t>
  </si>
  <si>
    <t>Обеспечение пожарной безопасности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</si>
</sst>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0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ahoma"/>
      <family val="0"/>
    </font>
    <font>
      <sz val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Alignment="1" quotePrefix="1">
      <alignment wrapText="1"/>
    </xf>
    <xf numFmtId="0" fontId="7" fillId="0" borderId="0" xfId="0" applyFont="1" applyAlignment="1">
      <alignment wrapText="1"/>
    </xf>
    <xf numFmtId="49" fontId="8" fillId="0" borderId="0" xfId="0" applyNumberFormat="1" applyFont="1" applyAlignment="1" quotePrefix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 quotePrefix="1">
      <alignment horizontal="center" wrapText="1"/>
    </xf>
    <xf numFmtId="49" fontId="7" fillId="0" borderId="0" xfId="0" applyNumberFormat="1" applyFont="1" applyAlignment="1" quotePrefix="1">
      <alignment horizontal="center" wrapText="1"/>
    </xf>
    <xf numFmtId="49" fontId="6" fillId="0" borderId="10" xfId="0" applyNumberFormat="1" applyFont="1" applyBorder="1" applyAlignment="1" quotePrefix="1">
      <alignment horizontal="center" vertical="top" wrapText="1"/>
    </xf>
    <xf numFmtId="0" fontId="4" fillId="0" borderId="0" xfId="52" applyFont="1" applyAlignment="1">
      <alignment/>
      <protection/>
    </xf>
    <xf numFmtId="11" fontId="6" fillId="0" borderId="10" xfId="0" applyNumberFormat="1" applyFont="1" applyBorder="1" applyAlignment="1" quotePrefix="1">
      <alignment horizontal="center" vertical="top" wrapText="1"/>
    </xf>
    <xf numFmtId="0" fontId="4" fillId="0" borderId="0" xfId="52" applyFont="1" applyAlignment="1">
      <alignment horizontal="center"/>
      <protection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/>
    </xf>
    <xf numFmtId="49" fontId="8" fillId="0" borderId="10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vertical="center" wrapText="1"/>
    </xf>
    <xf numFmtId="49" fontId="12" fillId="0" borderId="0" xfId="0" applyNumberFormat="1" applyFont="1" applyAlignment="1">
      <alignment wrapText="1"/>
    </xf>
    <xf numFmtId="2" fontId="6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2" fontId="7" fillId="0" borderId="0" xfId="0" applyNumberFormat="1" applyFont="1" applyAlignment="1" quotePrefix="1">
      <alignment wrapText="1"/>
    </xf>
    <xf numFmtId="2" fontId="8" fillId="0" borderId="0" xfId="0" applyNumberFormat="1" applyFont="1" applyAlignment="1" quotePrefix="1">
      <alignment wrapText="1"/>
    </xf>
    <xf numFmtId="2" fontId="6" fillId="0" borderId="0" xfId="0" applyNumberFormat="1" applyFont="1" applyAlignment="1">
      <alignment/>
    </xf>
    <xf numFmtId="0" fontId="6" fillId="0" borderId="10" xfId="0" applyFont="1" applyBorder="1" applyAlignment="1" quotePrefix="1">
      <alignment horizontal="center" vertical="top" wrapText="1"/>
    </xf>
    <xf numFmtId="173" fontId="6" fillId="0" borderId="10" xfId="0" applyNumberFormat="1" applyFont="1" applyBorder="1" applyAlignment="1">
      <alignment horizontal="center" vertical="top" wrapText="1"/>
    </xf>
    <xf numFmtId="173" fontId="8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 quotePrefix="1">
      <alignment horizontal="center" vertical="top" wrapText="1"/>
    </xf>
    <xf numFmtId="49" fontId="5" fillId="0" borderId="0" xfId="52" applyNumberFormat="1" applyFont="1" applyAlignment="1">
      <alignment horizontal="center"/>
      <protection/>
    </xf>
    <xf numFmtId="49" fontId="11" fillId="0" borderId="0" xfId="52" applyNumberFormat="1" applyFont="1" applyAlignment="1">
      <alignment horizontal="center" wrapText="1"/>
      <protection/>
    </xf>
    <xf numFmtId="0" fontId="11" fillId="0" borderId="0" xfId="52" applyFont="1" applyAlignment="1">
      <alignment horizontal="left"/>
      <protection/>
    </xf>
    <xf numFmtId="49" fontId="13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1" fillId="0" borderId="0" xfId="52" applyFont="1" applyAlignment="1">
      <alignment horizontal="center"/>
      <protection/>
    </xf>
    <xf numFmtId="0" fontId="0" fillId="0" borderId="0" xfId="0" applyAlignment="1">
      <alignment/>
    </xf>
    <xf numFmtId="49" fontId="12" fillId="0" borderId="0" xfId="0" applyNumberFormat="1" applyFont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2</xdr:row>
      <xdr:rowOff>19050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H215"/>
  <sheetViews>
    <sheetView tabSelected="1" zoomScalePageLayoutView="0" workbookViewId="0" topLeftCell="C1">
      <selection activeCell="E49" sqref="E49"/>
    </sheetView>
  </sheetViews>
  <sheetFormatPr defaultColWidth="9.140625" defaultRowHeight="15"/>
  <cols>
    <col min="1" max="2" width="0" style="3" hidden="1" customWidth="1"/>
    <col min="3" max="3" width="60.7109375" style="3" customWidth="1"/>
    <col min="4" max="4" width="9.7109375" style="3" customWidth="1"/>
    <col min="5" max="5" width="11.57421875" style="4" customWidth="1"/>
    <col min="6" max="16384" width="9.140625" style="4" customWidth="1"/>
  </cols>
  <sheetData>
    <row r="2" spans="3:5" ht="18.75">
      <c r="C2" s="12"/>
      <c r="D2" s="34" t="s">
        <v>133</v>
      </c>
      <c r="E2" s="34"/>
    </row>
    <row r="3" spans="3:5" ht="1.5" customHeight="1">
      <c r="C3" s="12"/>
      <c r="D3" s="14"/>
      <c r="E3" s="14"/>
    </row>
    <row r="4" spans="3:8" ht="78" customHeight="1">
      <c r="C4" s="12"/>
      <c r="D4" s="35" t="s">
        <v>142</v>
      </c>
      <c r="E4" s="35"/>
      <c r="F4" s="22"/>
      <c r="G4" s="22"/>
      <c r="H4" s="22"/>
    </row>
    <row r="5" spans="3:5" ht="16.5" customHeight="1">
      <c r="C5" s="5"/>
      <c r="D5" s="36"/>
      <c r="E5" s="37"/>
    </row>
    <row r="6" spans="3:5" ht="18.75">
      <c r="C6" s="32" t="s">
        <v>20</v>
      </c>
      <c r="D6" s="32"/>
      <c r="E6" s="32"/>
    </row>
    <row r="7" spans="3:5" ht="51.75" customHeight="1">
      <c r="C7" s="33" t="s">
        <v>143</v>
      </c>
      <c r="D7" s="33"/>
      <c r="E7" s="33"/>
    </row>
    <row r="8" spans="3:5" ht="12.75">
      <c r="C8" s="5"/>
      <c r="D8" s="10"/>
      <c r="E8" s="9"/>
    </row>
    <row r="9" spans="3:5" ht="84.75" customHeight="1">
      <c r="C9" s="13" t="s">
        <v>6</v>
      </c>
      <c r="D9" s="31" t="s">
        <v>138</v>
      </c>
      <c r="E9" s="28" t="s">
        <v>130</v>
      </c>
    </row>
    <row r="10" spans="3:5" ht="12.75">
      <c r="C10" s="15">
        <v>1</v>
      </c>
      <c r="D10" s="15" t="s">
        <v>21</v>
      </c>
      <c r="E10" s="15" t="s">
        <v>141</v>
      </c>
    </row>
    <row r="11" spans="1:5" s="19" customFormat="1" ht="12.75">
      <c r="A11" s="17" t="s">
        <v>28</v>
      </c>
      <c r="B11" s="17" t="s">
        <v>29</v>
      </c>
      <c r="C11" s="20" t="s">
        <v>30</v>
      </c>
      <c r="D11" s="18" t="s">
        <v>28</v>
      </c>
      <c r="E11" s="30">
        <f>E12+E19+E21+E23+E27+E32+E34+E43</f>
        <v>3627.7119999999995</v>
      </c>
    </row>
    <row r="12" spans="1:5" s="19" customFormat="1" ht="12.75">
      <c r="A12" s="17" t="s">
        <v>31</v>
      </c>
      <c r="B12" s="17" t="s">
        <v>32</v>
      </c>
      <c r="C12" s="20" t="s">
        <v>32</v>
      </c>
      <c r="D12" s="18" t="s">
        <v>31</v>
      </c>
      <c r="E12" s="30">
        <f>E13+E14+E15+E16+E18+E17</f>
        <v>1204.253</v>
      </c>
    </row>
    <row r="13" spans="1:5" ht="25.5">
      <c r="A13" s="3" t="s">
        <v>34</v>
      </c>
      <c r="B13" s="3" t="s">
        <v>35</v>
      </c>
      <c r="C13" s="21" t="s">
        <v>35</v>
      </c>
      <c r="D13" s="15" t="s">
        <v>34</v>
      </c>
      <c r="E13" s="29">
        <v>426.68</v>
      </c>
    </row>
    <row r="14" spans="1:5" ht="38.25" hidden="1">
      <c r="A14" s="3" t="s">
        <v>37</v>
      </c>
      <c r="B14" s="3" t="s">
        <v>38</v>
      </c>
      <c r="C14" s="21" t="s">
        <v>38</v>
      </c>
      <c r="D14" s="15" t="s">
        <v>33</v>
      </c>
      <c r="E14" s="29"/>
    </row>
    <row r="15" spans="1:5" ht="38.25">
      <c r="A15" s="3" t="s">
        <v>40</v>
      </c>
      <c r="B15" s="3" t="s">
        <v>41</v>
      </c>
      <c r="C15" s="21" t="s">
        <v>41</v>
      </c>
      <c r="D15" s="15" t="s">
        <v>40</v>
      </c>
      <c r="E15" s="29">
        <v>769.773</v>
      </c>
    </row>
    <row r="16" spans="1:5" ht="25.5" hidden="1">
      <c r="A16" s="3" t="s">
        <v>43</v>
      </c>
      <c r="B16" s="3" t="s">
        <v>44</v>
      </c>
      <c r="C16" s="21" t="s">
        <v>44</v>
      </c>
      <c r="D16" s="15" t="s">
        <v>33</v>
      </c>
      <c r="E16" s="29"/>
    </row>
    <row r="17" spans="3:5" ht="12.75" customHeight="1">
      <c r="C17" s="21" t="s">
        <v>132</v>
      </c>
      <c r="D17" s="15" t="s">
        <v>134</v>
      </c>
      <c r="E17" s="29">
        <v>1</v>
      </c>
    </row>
    <row r="18" spans="1:5" ht="12.75">
      <c r="A18" s="3" t="s">
        <v>46</v>
      </c>
      <c r="B18" s="3" t="s">
        <v>47</v>
      </c>
      <c r="C18" s="21" t="s">
        <v>47</v>
      </c>
      <c r="D18" s="15" t="s">
        <v>46</v>
      </c>
      <c r="E18" s="29">
        <v>6.8</v>
      </c>
    </row>
    <row r="19" spans="1:5" s="19" customFormat="1" ht="12.75">
      <c r="A19" s="17" t="s">
        <v>49</v>
      </c>
      <c r="B19" s="17" t="s">
        <v>50</v>
      </c>
      <c r="C19" s="20" t="s">
        <v>50</v>
      </c>
      <c r="D19" s="18" t="s">
        <v>49</v>
      </c>
      <c r="E19" s="30">
        <f>E20</f>
        <v>90.6</v>
      </c>
    </row>
    <row r="20" spans="1:5" ht="12.75">
      <c r="A20" s="3" t="s">
        <v>51</v>
      </c>
      <c r="B20" s="3" t="s">
        <v>52</v>
      </c>
      <c r="C20" s="21" t="s">
        <v>52</v>
      </c>
      <c r="D20" s="15" t="s">
        <v>51</v>
      </c>
      <c r="E20" s="29">
        <v>90.6</v>
      </c>
    </row>
    <row r="21" spans="1:5" s="19" customFormat="1" ht="15" customHeight="1">
      <c r="A21" s="17" t="s">
        <v>53</v>
      </c>
      <c r="B21" s="17" t="s">
        <v>54</v>
      </c>
      <c r="C21" s="20" t="s">
        <v>54</v>
      </c>
      <c r="D21" s="18" t="s">
        <v>53</v>
      </c>
      <c r="E21" s="30">
        <f>E22</f>
        <v>8.8</v>
      </c>
    </row>
    <row r="22" spans="1:5" ht="17.25" customHeight="1">
      <c r="A22" s="3" t="s">
        <v>55</v>
      </c>
      <c r="B22" s="3" t="s">
        <v>56</v>
      </c>
      <c r="C22" s="21" t="s">
        <v>144</v>
      </c>
      <c r="D22" s="15" t="s">
        <v>136</v>
      </c>
      <c r="E22" s="29">
        <v>8.8</v>
      </c>
    </row>
    <row r="23" spans="1:5" s="19" customFormat="1" ht="12.75">
      <c r="A23" s="17" t="s">
        <v>58</v>
      </c>
      <c r="B23" s="17" t="s">
        <v>59</v>
      </c>
      <c r="C23" s="20" t="s">
        <v>59</v>
      </c>
      <c r="D23" s="18" t="s">
        <v>58</v>
      </c>
      <c r="E23" s="30">
        <f>E24+E25+E26</f>
        <v>90.8</v>
      </c>
    </row>
    <row r="24" spans="1:5" ht="12.75" hidden="1">
      <c r="A24" s="3" t="s">
        <v>60</v>
      </c>
      <c r="B24" s="3" t="s">
        <v>61</v>
      </c>
      <c r="C24" s="21" t="s">
        <v>61</v>
      </c>
      <c r="D24" s="15" t="s">
        <v>42</v>
      </c>
      <c r="E24" s="29"/>
    </row>
    <row r="25" spans="1:5" ht="12.75">
      <c r="A25" s="3" t="s">
        <v>63</v>
      </c>
      <c r="B25" s="3" t="s">
        <v>64</v>
      </c>
      <c r="C25" s="21" t="s">
        <v>64</v>
      </c>
      <c r="D25" s="15" t="s">
        <v>63</v>
      </c>
      <c r="E25" s="29">
        <v>90.8</v>
      </c>
    </row>
    <row r="26" spans="1:5" ht="12.75" hidden="1">
      <c r="A26" s="3" t="s">
        <v>65</v>
      </c>
      <c r="B26" s="3" t="s">
        <v>66</v>
      </c>
      <c r="C26" s="21" t="s">
        <v>66</v>
      </c>
      <c r="D26" s="15" t="s">
        <v>42</v>
      </c>
      <c r="E26" s="29"/>
    </row>
    <row r="27" spans="1:5" s="19" customFormat="1" ht="12.75">
      <c r="A27" s="17" t="s">
        <v>67</v>
      </c>
      <c r="B27" s="17" t="s">
        <v>68</v>
      </c>
      <c r="C27" s="20" t="s">
        <v>68</v>
      </c>
      <c r="D27" s="18" t="s">
        <v>67</v>
      </c>
      <c r="E27" s="30">
        <f>E28+E30+E29</f>
        <v>45.599999999999994</v>
      </c>
    </row>
    <row r="28" spans="1:5" ht="12.75">
      <c r="A28" s="3" t="s">
        <v>69</v>
      </c>
      <c r="B28" s="3" t="s">
        <v>70</v>
      </c>
      <c r="C28" s="21" t="s">
        <v>131</v>
      </c>
      <c r="D28" s="15" t="s">
        <v>135</v>
      </c>
      <c r="E28" s="29">
        <v>35.8</v>
      </c>
    </row>
    <row r="29" spans="3:5" ht="15" customHeight="1" hidden="1">
      <c r="C29" s="21" t="s">
        <v>70</v>
      </c>
      <c r="D29" s="15" t="s">
        <v>69</v>
      </c>
      <c r="E29" s="29">
        <v>0</v>
      </c>
    </row>
    <row r="30" spans="3:5" ht="12.75">
      <c r="C30" s="21" t="s">
        <v>129</v>
      </c>
      <c r="D30" s="15" t="s">
        <v>137</v>
      </c>
      <c r="E30" s="29">
        <v>9.8</v>
      </c>
    </row>
    <row r="31" spans="3:5" ht="12.75" hidden="1">
      <c r="C31" s="21"/>
      <c r="D31" s="15"/>
      <c r="E31" s="29"/>
    </row>
    <row r="32" spans="1:5" s="19" customFormat="1" ht="12.75">
      <c r="A32" s="17" t="s">
        <v>77</v>
      </c>
      <c r="B32" s="17" t="s">
        <v>78</v>
      </c>
      <c r="C32" s="20" t="s">
        <v>139</v>
      </c>
      <c r="D32" s="18" t="s">
        <v>77</v>
      </c>
      <c r="E32" s="30">
        <f>E33</f>
        <v>2173.312</v>
      </c>
    </row>
    <row r="33" spans="1:5" ht="12.75">
      <c r="A33" s="3" t="s">
        <v>80</v>
      </c>
      <c r="B33" s="3" t="s">
        <v>81</v>
      </c>
      <c r="C33" s="21" t="s">
        <v>81</v>
      </c>
      <c r="D33" s="15" t="s">
        <v>80</v>
      </c>
      <c r="E33" s="29">
        <v>2173.312</v>
      </c>
    </row>
    <row r="34" spans="1:5" s="19" customFormat="1" ht="12.75">
      <c r="A34" s="17" t="s">
        <v>82</v>
      </c>
      <c r="B34" s="17" t="s">
        <v>83</v>
      </c>
      <c r="C34" s="20" t="s">
        <v>83</v>
      </c>
      <c r="D34" s="18" t="s">
        <v>82</v>
      </c>
      <c r="E34" s="30">
        <f>E35</f>
        <v>14.2</v>
      </c>
    </row>
    <row r="35" spans="1:5" ht="12.75">
      <c r="A35" s="3" t="s">
        <v>85</v>
      </c>
      <c r="B35" s="3" t="s">
        <v>86</v>
      </c>
      <c r="C35" s="21" t="s">
        <v>86</v>
      </c>
      <c r="D35" s="15" t="s">
        <v>85</v>
      </c>
      <c r="E35" s="29">
        <v>14.2</v>
      </c>
    </row>
    <row r="36" spans="1:5" ht="12.75" hidden="1">
      <c r="A36" s="3" t="s">
        <v>87</v>
      </c>
      <c r="B36" s="3" t="s">
        <v>88</v>
      </c>
      <c r="C36" s="21" t="s">
        <v>88</v>
      </c>
      <c r="D36" s="15" t="s">
        <v>84</v>
      </c>
      <c r="E36" s="23"/>
    </row>
    <row r="37" spans="1:5" ht="12.75" hidden="1">
      <c r="A37" s="3" t="s">
        <v>89</v>
      </c>
      <c r="B37" s="3" t="s">
        <v>90</v>
      </c>
      <c r="C37" s="21" t="s">
        <v>90</v>
      </c>
      <c r="D37" s="15" t="s">
        <v>84</v>
      </c>
      <c r="E37" s="23"/>
    </row>
    <row r="38" spans="1:5" ht="12.75" hidden="1">
      <c r="A38" s="3" t="s">
        <v>91</v>
      </c>
      <c r="B38" s="3" t="s">
        <v>92</v>
      </c>
      <c r="C38" s="21" t="s">
        <v>92</v>
      </c>
      <c r="D38" s="15" t="s">
        <v>84</v>
      </c>
      <c r="E38" s="23"/>
    </row>
    <row r="39" spans="1:5" s="19" customFormat="1" ht="12.75" hidden="1">
      <c r="A39" s="17" t="s">
        <v>93</v>
      </c>
      <c r="B39" s="17" t="s">
        <v>94</v>
      </c>
      <c r="C39" s="20" t="s">
        <v>94</v>
      </c>
      <c r="D39" s="18" t="s">
        <v>45</v>
      </c>
      <c r="E39" s="24"/>
    </row>
    <row r="40" spans="1:5" ht="12.75" hidden="1">
      <c r="A40" s="3" t="s">
        <v>95</v>
      </c>
      <c r="B40" s="3" t="s">
        <v>96</v>
      </c>
      <c r="C40" s="21" t="s">
        <v>96</v>
      </c>
      <c r="D40" s="15" t="s">
        <v>45</v>
      </c>
      <c r="E40" s="23"/>
    </row>
    <row r="41" spans="1:5" s="19" customFormat="1" ht="12.75" hidden="1">
      <c r="A41" s="17" t="s">
        <v>97</v>
      </c>
      <c r="B41" s="17" t="s">
        <v>98</v>
      </c>
      <c r="C41" s="20" t="s">
        <v>98</v>
      </c>
      <c r="D41" s="18" t="s">
        <v>48</v>
      </c>
      <c r="E41" s="24"/>
    </row>
    <row r="42" spans="1:5" ht="12.75" hidden="1">
      <c r="A42" s="3" t="s">
        <v>99</v>
      </c>
      <c r="B42" s="3" t="s">
        <v>100</v>
      </c>
      <c r="C42" s="21" t="s">
        <v>100</v>
      </c>
      <c r="D42" s="15" t="s">
        <v>48</v>
      </c>
      <c r="E42" s="23"/>
    </row>
    <row r="43" spans="1:5" s="19" customFormat="1" ht="29.25" customHeight="1">
      <c r="A43" s="17" t="s">
        <v>101</v>
      </c>
      <c r="B43" s="17" t="s">
        <v>102</v>
      </c>
      <c r="C43" s="20" t="s">
        <v>140</v>
      </c>
      <c r="D43" s="18" t="s">
        <v>101</v>
      </c>
      <c r="E43" s="30">
        <f>E46</f>
        <v>0.147</v>
      </c>
    </row>
    <row r="44" spans="1:5" ht="25.5" hidden="1">
      <c r="A44" s="3" t="s">
        <v>103</v>
      </c>
      <c r="B44" s="3" t="s">
        <v>104</v>
      </c>
      <c r="C44" s="21" t="s">
        <v>104</v>
      </c>
      <c r="D44" s="15" t="s">
        <v>57</v>
      </c>
      <c r="E44" s="29"/>
    </row>
    <row r="45" spans="1:5" ht="12.75" hidden="1">
      <c r="A45" s="3" t="s">
        <v>105</v>
      </c>
      <c r="B45" s="3" t="s">
        <v>106</v>
      </c>
      <c r="C45" s="21" t="s">
        <v>106</v>
      </c>
      <c r="D45" s="15" t="s">
        <v>57</v>
      </c>
      <c r="E45" s="29"/>
    </row>
    <row r="46" spans="1:5" ht="18" customHeight="1">
      <c r="A46" s="3" t="s">
        <v>107</v>
      </c>
      <c r="B46" s="3" t="s">
        <v>108</v>
      </c>
      <c r="C46" s="21" t="s">
        <v>108</v>
      </c>
      <c r="D46" s="15" t="s">
        <v>107</v>
      </c>
      <c r="E46" s="29">
        <v>0.147</v>
      </c>
    </row>
    <row r="47" spans="1:5" s="6" customFormat="1" ht="51" hidden="1">
      <c r="A47" s="5" t="s">
        <v>3</v>
      </c>
      <c r="B47" s="5" t="s">
        <v>4</v>
      </c>
      <c r="C47" s="5" t="s">
        <v>5</v>
      </c>
      <c r="D47" s="5" t="s">
        <v>9</v>
      </c>
      <c r="E47" s="25" t="s">
        <v>15</v>
      </c>
    </row>
    <row r="48" spans="1:5" s="8" customFormat="1" ht="25.5" hidden="1">
      <c r="A48" s="7" t="s">
        <v>127</v>
      </c>
      <c r="B48" s="7" t="s">
        <v>128</v>
      </c>
      <c r="C48" s="7" t="s">
        <v>6</v>
      </c>
      <c r="D48" s="7" t="s">
        <v>10</v>
      </c>
      <c r="E48" s="26" t="s">
        <v>16</v>
      </c>
    </row>
    <row r="49" ht="12.75">
      <c r="E49" s="27"/>
    </row>
    <row r="50" ht="12.75">
      <c r="E50" s="27"/>
    </row>
    <row r="51" ht="12.75">
      <c r="E51" s="27"/>
    </row>
    <row r="52" ht="12.75">
      <c r="E52" s="27"/>
    </row>
    <row r="53" ht="12.75">
      <c r="E53" s="27"/>
    </row>
    <row r="54" ht="12.75">
      <c r="E54" s="27"/>
    </row>
    <row r="55" ht="12.75">
      <c r="E55" s="27"/>
    </row>
    <row r="56" ht="12.75">
      <c r="E56" s="27"/>
    </row>
    <row r="57" ht="12.75">
      <c r="E57" s="27"/>
    </row>
    <row r="58" ht="12.75">
      <c r="E58" s="27"/>
    </row>
    <row r="59" ht="12.75">
      <c r="E59" s="27"/>
    </row>
    <row r="60" ht="12.75">
      <c r="E60" s="27"/>
    </row>
    <row r="61" ht="12.75">
      <c r="E61" s="27"/>
    </row>
    <row r="62" ht="12.75">
      <c r="E62" s="27"/>
    </row>
    <row r="63" ht="12.75">
      <c r="E63" s="27"/>
    </row>
    <row r="64" ht="12.75">
      <c r="E64" s="27"/>
    </row>
    <row r="65" ht="12.75">
      <c r="E65" s="27"/>
    </row>
    <row r="66" ht="12.75">
      <c r="E66" s="27"/>
    </row>
    <row r="67" ht="12.75">
      <c r="E67" s="27"/>
    </row>
    <row r="68" ht="409.5">
      <c r="E68" s="27"/>
    </row>
    <row r="69" ht="12.75">
      <c r="E69" s="27"/>
    </row>
    <row r="70" ht="12.75">
      <c r="E70" s="27"/>
    </row>
    <row r="71" ht="12.75">
      <c r="E71" s="27"/>
    </row>
    <row r="72" ht="12.75">
      <c r="E72" s="27"/>
    </row>
    <row r="73" ht="12.75">
      <c r="E73" s="27"/>
    </row>
    <row r="74" ht="12.75">
      <c r="E74" s="27"/>
    </row>
    <row r="75" ht="12.75">
      <c r="E75" s="27"/>
    </row>
    <row r="76" ht="12.75">
      <c r="E76" s="27"/>
    </row>
    <row r="77" ht="12.75">
      <c r="E77" s="27"/>
    </row>
    <row r="78" ht="12.75">
      <c r="E78" s="27"/>
    </row>
    <row r="79" ht="12.75">
      <c r="E79" s="27"/>
    </row>
    <row r="80" ht="12.75">
      <c r="E80" s="27"/>
    </row>
    <row r="81" ht="12.75">
      <c r="E81" s="27"/>
    </row>
    <row r="82" ht="12.75">
      <c r="E82" s="27"/>
    </row>
    <row r="83" ht="12.75">
      <c r="E83" s="27"/>
    </row>
    <row r="84" ht="12.75">
      <c r="E84" s="27"/>
    </row>
    <row r="85" ht="12.75">
      <c r="E85" s="27"/>
    </row>
    <row r="86" ht="12.75">
      <c r="E86" s="27"/>
    </row>
    <row r="87" ht="12.75">
      <c r="E87" s="27"/>
    </row>
    <row r="88" ht="12.75">
      <c r="E88" s="27"/>
    </row>
    <row r="89" ht="12.75">
      <c r="E89" s="27"/>
    </row>
    <row r="90" ht="12.75">
      <c r="E90" s="27"/>
    </row>
    <row r="91" ht="12.75">
      <c r="E91" s="27"/>
    </row>
    <row r="92" ht="12.75">
      <c r="E92" s="27"/>
    </row>
    <row r="93" ht="12.75">
      <c r="E93" s="27"/>
    </row>
    <row r="94" ht="12.75">
      <c r="E94" s="27"/>
    </row>
    <row r="95" ht="12.75">
      <c r="E95" s="27"/>
    </row>
    <row r="96" ht="12.75">
      <c r="E96" s="27"/>
    </row>
    <row r="97" ht="12.75">
      <c r="E97" s="27"/>
    </row>
    <row r="98" ht="12.75">
      <c r="E98" s="27"/>
    </row>
    <row r="99" ht="12.75">
      <c r="E99" s="27"/>
    </row>
    <row r="100" ht="12.75">
      <c r="E100" s="27"/>
    </row>
    <row r="101" ht="12.75">
      <c r="E101" s="27"/>
    </row>
    <row r="102" ht="12.75">
      <c r="E102" s="27"/>
    </row>
    <row r="103" ht="12.75">
      <c r="E103" s="27"/>
    </row>
    <row r="104" ht="12.75">
      <c r="E104" s="27"/>
    </row>
    <row r="105" ht="12.75">
      <c r="E105" s="27"/>
    </row>
    <row r="106" ht="12.75">
      <c r="E106" s="27"/>
    </row>
    <row r="107" ht="12.75">
      <c r="E107" s="27"/>
    </row>
    <row r="108" ht="12.75">
      <c r="E108" s="27"/>
    </row>
    <row r="109" ht="12.75">
      <c r="E109" s="27"/>
    </row>
    <row r="110" ht="12.75">
      <c r="E110" s="27"/>
    </row>
    <row r="111" ht="12.75">
      <c r="E111" s="27"/>
    </row>
    <row r="112" ht="12.75">
      <c r="E112" s="27"/>
    </row>
    <row r="113" ht="12.75">
      <c r="E113" s="27"/>
    </row>
    <row r="114" ht="12.75">
      <c r="E114" s="27"/>
    </row>
    <row r="115" ht="12.75">
      <c r="E115" s="27"/>
    </row>
    <row r="116" ht="12.75">
      <c r="E116" s="27"/>
    </row>
    <row r="117" ht="12.75">
      <c r="E117" s="27"/>
    </row>
    <row r="118" ht="12.75">
      <c r="E118" s="27"/>
    </row>
    <row r="119" ht="12.75">
      <c r="E119" s="27"/>
    </row>
    <row r="120" ht="12.75">
      <c r="E120" s="27"/>
    </row>
    <row r="121" ht="12.75">
      <c r="E121" s="27"/>
    </row>
    <row r="122" ht="12.75">
      <c r="E122" s="27"/>
    </row>
    <row r="123" ht="12.75">
      <c r="E123" s="27"/>
    </row>
    <row r="124" ht="12.75">
      <c r="E124" s="27"/>
    </row>
    <row r="125" ht="12.75">
      <c r="E125" s="27"/>
    </row>
    <row r="126" ht="12.75">
      <c r="E126" s="27"/>
    </row>
    <row r="127" ht="12.75">
      <c r="E127" s="27"/>
    </row>
    <row r="128" ht="12.75">
      <c r="E128" s="27"/>
    </row>
    <row r="129" ht="12.75">
      <c r="E129" s="27"/>
    </row>
    <row r="130" ht="12.75">
      <c r="E130" s="27"/>
    </row>
    <row r="131" ht="12.75">
      <c r="E131" s="27"/>
    </row>
    <row r="132" ht="12.75">
      <c r="E132" s="27"/>
    </row>
    <row r="133" ht="12.75">
      <c r="E133" s="27"/>
    </row>
    <row r="134" ht="12.75">
      <c r="E134" s="27"/>
    </row>
    <row r="135" ht="12.75">
      <c r="E135" s="27"/>
    </row>
    <row r="136" ht="12.75">
      <c r="E136" s="27"/>
    </row>
    <row r="137" ht="12.75">
      <c r="E137" s="27"/>
    </row>
    <row r="138" ht="12.75">
      <c r="E138" s="27"/>
    </row>
    <row r="139" ht="12.75">
      <c r="E139" s="27"/>
    </row>
    <row r="140" ht="12.75">
      <c r="E140" s="27"/>
    </row>
    <row r="141" ht="12.75">
      <c r="E141" s="27"/>
    </row>
    <row r="142" ht="12.75">
      <c r="E142" s="27"/>
    </row>
    <row r="143" ht="12.75">
      <c r="E143" s="27"/>
    </row>
    <row r="144" ht="12.75">
      <c r="E144" s="27"/>
    </row>
    <row r="145" ht="12.75">
      <c r="E145" s="27"/>
    </row>
    <row r="146" ht="12.75">
      <c r="E146" s="27"/>
    </row>
    <row r="147" ht="12.75">
      <c r="E147" s="27"/>
    </row>
    <row r="148" ht="12.75">
      <c r="E148" s="27"/>
    </row>
    <row r="149" ht="12.75">
      <c r="E149" s="27"/>
    </row>
    <row r="150" ht="12.75">
      <c r="E150" s="27"/>
    </row>
    <row r="151" ht="12.75">
      <c r="E151" s="27"/>
    </row>
    <row r="152" ht="12.75">
      <c r="E152" s="27"/>
    </row>
    <row r="153" ht="12.75">
      <c r="E153" s="27"/>
    </row>
    <row r="154" ht="12.75">
      <c r="E154" s="27"/>
    </row>
    <row r="155" ht="12.75">
      <c r="E155" s="27"/>
    </row>
    <row r="156" ht="12.75">
      <c r="E156" s="27"/>
    </row>
    <row r="157" ht="12.75">
      <c r="E157" s="27"/>
    </row>
    <row r="158" ht="12.75">
      <c r="E158" s="27"/>
    </row>
    <row r="159" ht="12.75">
      <c r="E159" s="27"/>
    </row>
    <row r="160" ht="12.75">
      <c r="E160" s="27"/>
    </row>
    <row r="161" ht="12.75">
      <c r="E161" s="27"/>
    </row>
    <row r="162" ht="12.75">
      <c r="E162" s="27"/>
    </row>
    <row r="163" ht="12.75">
      <c r="E163" s="27"/>
    </row>
    <row r="164" ht="12.75">
      <c r="E164" s="27"/>
    </row>
    <row r="165" ht="12.75">
      <c r="E165" s="27"/>
    </row>
    <row r="166" ht="12.75">
      <c r="E166" s="27"/>
    </row>
    <row r="167" ht="12.75">
      <c r="E167" s="27"/>
    </row>
    <row r="168" ht="12.75">
      <c r="E168" s="27"/>
    </row>
    <row r="169" ht="12.75">
      <c r="E169" s="27"/>
    </row>
    <row r="170" ht="12.75">
      <c r="E170" s="27"/>
    </row>
    <row r="171" ht="12.75">
      <c r="E171" s="27"/>
    </row>
    <row r="172" ht="12.75">
      <c r="E172" s="27"/>
    </row>
    <row r="173" ht="12.75">
      <c r="E173" s="27"/>
    </row>
    <row r="174" ht="12.75">
      <c r="E174" s="27"/>
    </row>
    <row r="175" ht="12.75">
      <c r="E175" s="27"/>
    </row>
    <row r="176" ht="12.75">
      <c r="E176" s="27"/>
    </row>
    <row r="177" ht="12.75">
      <c r="E177" s="27"/>
    </row>
    <row r="178" ht="12.75">
      <c r="E178" s="27"/>
    </row>
    <row r="179" ht="12.75">
      <c r="E179" s="27"/>
    </row>
    <row r="180" ht="12.75">
      <c r="E180" s="27"/>
    </row>
    <row r="181" ht="12.75">
      <c r="E181" s="27"/>
    </row>
    <row r="182" ht="12.75">
      <c r="E182" s="27"/>
    </row>
    <row r="183" ht="12.75">
      <c r="E183" s="27"/>
    </row>
    <row r="184" ht="12.75">
      <c r="E184" s="27"/>
    </row>
    <row r="185" ht="12.75">
      <c r="E185" s="27"/>
    </row>
    <row r="186" ht="12.75">
      <c r="E186" s="27"/>
    </row>
    <row r="187" ht="12.75">
      <c r="E187" s="27"/>
    </row>
    <row r="188" ht="12.75">
      <c r="E188" s="27"/>
    </row>
    <row r="189" ht="12.75">
      <c r="E189" s="27"/>
    </row>
    <row r="190" ht="12.75">
      <c r="E190" s="27"/>
    </row>
    <row r="191" ht="12.75">
      <c r="E191" s="27"/>
    </row>
    <row r="192" ht="12.75">
      <c r="E192" s="27"/>
    </row>
    <row r="193" ht="12.75">
      <c r="E193" s="27"/>
    </row>
    <row r="194" ht="12.75">
      <c r="E194" s="27"/>
    </row>
    <row r="195" ht="12.75">
      <c r="E195" s="27"/>
    </row>
    <row r="196" ht="12.75">
      <c r="E196" s="27"/>
    </row>
    <row r="197" ht="12.75">
      <c r="E197" s="27"/>
    </row>
    <row r="198" ht="12.75">
      <c r="E198" s="27"/>
    </row>
    <row r="199" ht="12.75">
      <c r="E199" s="27"/>
    </row>
    <row r="200" ht="12.75">
      <c r="E200" s="27"/>
    </row>
    <row r="201" ht="12.75">
      <c r="E201" s="27"/>
    </row>
    <row r="202" ht="12.75">
      <c r="E202" s="27"/>
    </row>
    <row r="203" ht="12.75">
      <c r="E203" s="27"/>
    </row>
    <row r="204" ht="12.75">
      <c r="E204" s="27"/>
    </row>
    <row r="205" ht="12.75">
      <c r="E205" s="27"/>
    </row>
    <row r="206" ht="12.75">
      <c r="E206" s="27"/>
    </row>
    <row r="207" ht="12.75">
      <c r="E207" s="27"/>
    </row>
    <row r="208" ht="12.75">
      <c r="E208" s="27"/>
    </row>
    <row r="209" ht="12.75">
      <c r="E209" s="27"/>
    </row>
    <row r="210" ht="12.75">
      <c r="E210" s="27"/>
    </row>
    <row r="211" ht="12.75">
      <c r="E211" s="27"/>
    </row>
    <row r="212" ht="12.75">
      <c r="E212" s="27"/>
    </row>
    <row r="213" ht="12.75">
      <c r="E213" s="27"/>
    </row>
    <row r="214" ht="12.75">
      <c r="E214" s="27"/>
    </row>
    <row r="215" ht="12.75">
      <c r="E215" s="27"/>
    </row>
  </sheetData>
  <sheetProtection/>
  <mergeCells count="5">
    <mergeCell ref="C6:E6"/>
    <mergeCell ref="C7:E7"/>
    <mergeCell ref="D2:E2"/>
    <mergeCell ref="D4:E4"/>
    <mergeCell ref="D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K61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1" customWidth="1"/>
    <col min="3" max="3" width="9.140625" style="2" customWidth="1"/>
    <col min="4" max="16384" width="9.140625" style="1" customWidth="1"/>
  </cols>
  <sheetData>
    <row r="1" ht="15"/>
    <row r="2" ht="15">
      <c r="B2" s="2">
        <v>11</v>
      </c>
    </row>
    <row r="3" ht="15">
      <c r="B3" s="2"/>
    </row>
    <row r="4" ht="15">
      <c r="B4" s="1" t="e">
        <f>'2017'!$A$47:$E$48</f>
        <v>#VALUE!</v>
      </c>
    </row>
    <row r="5" ht="15">
      <c r="B5" s="2">
        <v>1.06</v>
      </c>
    </row>
    <row r="6" ht="15">
      <c r="B6" s="2" t="s">
        <v>25</v>
      </c>
    </row>
    <row r="7" ht="15">
      <c r="B7" s="2" t="b">
        <v>1</v>
      </c>
    </row>
    <row r="8" ht="15">
      <c r="B8" s="2" t="b">
        <v>0</v>
      </c>
    </row>
    <row r="9" ht="15">
      <c r="B9" s="2" t="b">
        <v>1</v>
      </c>
    </row>
    <row r="10" ht="15">
      <c r="B10" s="2" t="b">
        <v>1</v>
      </c>
    </row>
    <row r="11" ht="15">
      <c r="B11" s="2" t="b">
        <v>1</v>
      </c>
    </row>
    <row r="12" ht="15">
      <c r="B12" s="2" t="b">
        <v>1</v>
      </c>
    </row>
    <row r="13" ht="15">
      <c r="B13" s="2">
        <v>1</v>
      </c>
    </row>
    <row r="14" ht="15"/>
    <row r="15" spans="1:2" ht="15">
      <c r="A15" s="2" t="s">
        <v>27</v>
      </c>
      <c r="B15" s="2">
        <v>2525</v>
      </c>
    </row>
    <row r="16" spans="1:2" ht="15">
      <c r="A16" s="2">
        <v>1</v>
      </c>
      <c r="B16" s="1" t="s">
        <v>2</v>
      </c>
    </row>
    <row r="17" ht="15">
      <c r="B17" s="1" t="s">
        <v>26</v>
      </c>
    </row>
    <row r="18" spans="1:11" ht="15">
      <c r="A18" s="2" t="str">
        <f>'2017'!47:47</f>
        <v>ФКР
Код</v>
      </c>
      <c r="B18" s="1" t="s">
        <v>1</v>
      </c>
      <c r="D18"/>
      <c r="E18"/>
      <c r="F18"/>
      <c r="G18"/>
      <c r="H18"/>
      <c r="I18"/>
      <c r="K18"/>
    </row>
    <row r="19" spans="1:9" ht="15">
      <c r="A19" s="2" t="str">
        <f>'2017'!48:48</f>
        <v>ФКР Код</v>
      </c>
      <c r="B19" s="2" t="s">
        <v>0</v>
      </c>
      <c r="C19" s="2">
        <v>2</v>
      </c>
      <c r="D19" s="1" t="s">
        <v>22</v>
      </c>
      <c r="E19" s="1" t="s">
        <v>23</v>
      </c>
      <c r="F19" s="1" t="s">
        <v>8</v>
      </c>
      <c r="G19" s="1" t="s">
        <v>12</v>
      </c>
      <c r="H19" s="1" t="s">
        <v>14</v>
      </c>
      <c r="I19" s="1" t="s">
        <v>18</v>
      </c>
    </row>
    <row r="20" spans="3:11" ht="15">
      <c r="C20" s="1">
        <v>0.7055475115776062</v>
      </c>
      <c r="D20" s="1" t="s">
        <v>22</v>
      </c>
      <c r="E20" s="1" t="s">
        <v>23</v>
      </c>
      <c r="F20" s="1" t="s">
        <v>7</v>
      </c>
      <c r="G20" s="1" t="s">
        <v>11</v>
      </c>
      <c r="H20" s="1" t="s">
        <v>13</v>
      </c>
      <c r="I20" s="1" t="s">
        <v>17</v>
      </c>
      <c r="J20" s="1" t="s">
        <v>19</v>
      </c>
      <c r="K20" s="1" t="s">
        <v>24</v>
      </c>
    </row>
    <row r="21" spans="3:9" s="2" customFormat="1" ht="15">
      <c r="C21" s="2" t="e">
        <f>_XLL.OFFICECOMCLIENT.APPLICATION.RANGELINK(C22:C22,D21:J21)</f>
        <v>#NAME?</v>
      </c>
      <c r="D21" s="2" t="e">
        <f>_XLL.OFFICECOMCLIENT.APPLICATION.COLUMNLINK('2017'!A:A)</f>
        <v>#NAME?</v>
      </c>
      <c r="E21" s="2" t="e">
        <f>_XLL.OFFICECOMCLIENT.APPLICATION.COLUMNLINK('2017'!B:B)</f>
        <v>#NAME?</v>
      </c>
      <c r="F21" s="2" t="e">
        <f>_XLL.OFFICECOMCLIENT.APPLICATION.COLUMNLINK('2017'!C:C)</f>
        <v>#NAME?</v>
      </c>
      <c r="G21" s="2" t="e">
        <f>_XLL.OFFICECOMCLIENT.APPLICATION.COLUMNLINK('2017'!D:D)</f>
        <v>#NAME?</v>
      </c>
      <c r="H21" s="2" t="e">
        <f>_XLL.OFFICECOMCLIENT.APPLICATION.COLUMNLINK('2017'!#REF!)</f>
        <v>#NAME?</v>
      </c>
      <c r="I21" s="2" t="e">
        <f>_XLL.OFFICECOMCLIENT.APPLICATION.COLUMNLINK('2017'!E:E)</f>
        <v>#NAME?</v>
      </c>
    </row>
    <row r="22" spans="3:11" ht="15">
      <c r="C22" s="2" t="e">
        <f>_XLL.OFFICECOMCLIENT.APPLICATION.ROWLINK('2017'!11:11)</f>
        <v>#NAME?</v>
      </c>
      <c r="J22" s="1">
        <v>1</v>
      </c>
      <c r="K22" s="1" t="s">
        <v>109</v>
      </c>
    </row>
    <row r="23" spans="3:11" ht="15">
      <c r="C23" s="2" t="e">
        <f>_XLL.OFFICECOMCLIENT.APPLICATION.ROWLINK('2017'!12:12)</f>
        <v>#NAME?</v>
      </c>
      <c r="J23" s="1">
        <v>2</v>
      </c>
      <c r="K23" s="1" t="s">
        <v>33</v>
      </c>
    </row>
    <row r="24" spans="3:11" ht="15">
      <c r="C24" s="2" t="e">
        <f>_XLL.OFFICECOMCLIENT.APPLICATION.ROWLINK('2017'!13:13)</f>
        <v>#NAME?</v>
      </c>
      <c r="J24" s="1">
        <v>3</v>
      </c>
      <c r="K24" s="1" t="s">
        <v>34</v>
      </c>
    </row>
    <row r="25" spans="3:11" ht="15">
      <c r="C25" s="2" t="e">
        <f>_XLL.OFFICECOMCLIENT.APPLICATION.ROWLINK('2017'!14:14)</f>
        <v>#NAME?</v>
      </c>
      <c r="J25" s="1">
        <v>4</v>
      </c>
      <c r="K25" s="1" t="s">
        <v>37</v>
      </c>
    </row>
    <row r="26" spans="3:11" ht="15">
      <c r="C26" s="2" t="e">
        <f>_XLL.OFFICECOMCLIENT.APPLICATION.ROWLINK('2017'!15:15)</f>
        <v>#NAME?</v>
      </c>
      <c r="J26" s="1">
        <v>5</v>
      </c>
      <c r="K26" s="1" t="s">
        <v>40</v>
      </c>
    </row>
    <row r="27" spans="3:11" ht="15">
      <c r="C27" s="2" t="e">
        <f>_XLL.OFFICECOMCLIENT.APPLICATION.ROWLINK('2017'!16:16)</f>
        <v>#NAME?</v>
      </c>
      <c r="J27" s="1">
        <v>6</v>
      </c>
      <c r="K27" s="1" t="s">
        <v>43</v>
      </c>
    </row>
    <row r="28" spans="3:11" ht="15">
      <c r="C28" s="2" t="e">
        <f>_XLL.OFFICECOMCLIENT.APPLICATION.ROWLINK('2017'!#REF!)</f>
        <v>#NAME?</v>
      </c>
      <c r="J28" s="1">
        <v>7</v>
      </c>
      <c r="K28" s="1" t="s">
        <v>110</v>
      </c>
    </row>
    <row r="29" spans="3:11" ht="15">
      <c r="C29" s="2" t="e">
        <f>_XLL.OFFICECOMCLIENT.APPLICATION.ROWLINK('2017'!18:18)</f>
        <v>#NAME?</v>
      </c>
      <c r="J29" s="1">
        <v>8</v>
      </c>
      <c r="K29" s="1" t="s">
        <v>111</v>
      </c>
    </row>
    <row r="30" spans="3:11" ht="15">
      <c r="C30" s="2" t="e">
        <f>_XLL.OFFICECOMCLIENT.APPLICATION.ROWLINK('2017'!19:19)</f>
        <v>#NAME?</v>
      </c>
      <c r="J30" s="1">
        <v>9</v>
      </c>
      <c r="K30" s="1" t="s">
        <v>36</v>
      </c>
    </row>
    <row r="31" spans="3:11" ht="15">
      <c r="C31" s="2" t="e">
        <f>_XLL.OFFICECOMCLIENT.APPLICATION.ROWLINK('2017'!20:20)</f>
        <v>#NAME?</v>
      </c>
      <c r="J31" s="1">
        <v>10</v>
      </c>
      <c r="K31" s="1" t="s">
        <v>51</v>
      </c>
    </row>
    <row r="32" spans="3:11" ht="15">
      <c r="C32" s="2" t="e">
        <f>_XLL.OFFICECOMCLIENT.APPLICATION.ROWLINK('2017'!21:21)</f>
        <v>#NAME?</v>
      </c>
      <c r="J32" s="1">
        <v>11</v>
      </c>
      <c r="K32" s="1" t="s">
        <v>39</v>
      </c>
    </row>
    <row r="33" spans="3:11" ht="15">
      <c r="C33" s="2" t="e">
        <f>_XLL.OFFICECOMCLIENT.APPLICATION.ROWLINK('2017'!22:22)</f>
        <v>#NAME?</v>
      </c>
      <c r="J33" s="1">
        <v>12</v>
      </c>
      <c r="K33" s="1" t="s">
        <v>55</v>
      </c>
    </row>
    <row r="34" spans="3:11" ht="15">
      <c r="C34" s="2" t="e">
        <f>_XLL.OFFICECOMCLIENT.APPLICATION.ROWLINK('2017'!#REF!)</f>
        <v>#NAME?</v>
      </c>
      <c r="J34" s="1">
        <v>13</v>
      </c>
      <c r="K34" s="1" t="s">
        <v>112</v>
      </c>
    </row>
    <row r="35" spans="3:11" ht="15">
      <c r="C35" s="2" t="e">
        <f>_XLL.OFFICECOMCLIENT.APPLICATION.ROWLINK('2017'!23:23)</f>
        <v>#NAME?</v>
      </c>
      <c r="J35" s="1">
        <v>14</v>
      </c>
      <c r="K35" s="1" t="s">
        <v>42</v>
      </c>
    </row>
    <row r="36" spans="3:11" ht="15">
      <c r="C36" s="2" t="e">
        <f>_XLL.OFFICECOMCLIENT.APPLICATION.ROWLINK('2017'!24:24)</f>
        <v>#NAME?</v>
      </c>
      <c r="J36" s="1">
        <v>15</v>
      </c>
      <c r="K36" s="1" t="s">
        <v>60</v>
      </c>
    </row>
    <row r="37" spans="3:11" ht="15">
      <c r="C37" s="2" t="e">
        <f>_XLL.OFFICECOMCLIENT.APPLICATION.ROWLINK('2017'!25:25)</f>
        <v>#NAME?</v>
      </c>
      <c r="J37" s="1">
        <v>16</v>
      </c>
      <c r="K37" s="1" t="s">
        <v>63</v>
      </c>
    </row>
    <row r="38" spans="3:11" ht="15">
      <c r="C38" s="2" t="e">
        <f>_XLL.OFFICECOMCLIENT.APPLICATION.ROWLINK('2017'!26:26)</f>
        <v>#NAME?</v>
      </c>
      <c r="J38" s="1">
        <v>17</v>
      </c>
      <c r="K38" s="1" t="s">
        <v>113</v>
      </c>
    </row>
    <row r="39" spans="3:11" ht="15">
      <c r="C39" s="2" t="e">
        <f>_XLL.OFFICECOMCLIENT.APPLICATION.ROWLINK('2017'!27:27)</f>
        <v>#NAME?</v>
      </c>
      <c r="J39" s="1">
        <v>18</v>
      </c>
      <c r="K39" s="1" t="s">
        <v>62</v>
      </c>
    </row>
    <row r="40" spans="3:11" ht="15">
      <c r="C40" s="2" t="e">
        <f>_XLL.OFFICECOMCLIENT.APPLICATION.ROWLINK('2017'!28:28)</f>
        <v>#NAME?</v>
      </c>
      <c r="J40" s="1">
        <v>19</v>
      </c>
      <c r="K40" s="1" t="s">
        <v>69</v>
      </c>
    </row>
    <row r="41" spans="3:11" ht="15">
      <c r="C41" s="2" t="e">
        <f>_XLL.OFFICECOMCLIENT.APPLICATION.ROWLINK('2017'!#REF!)</f>
        <v>#NAME?</v>
      </c>
      <c r="J41" s="1">
        <v>20</v>
      </c>
      <c r="K41" s="1" t="s">
        <v>71</v>
      </c>
    </row>
    <row r="42" spans="3:11" ht="15">
      <c r="C42" s="2" t="e">
        <f>_XLL.OFFICECOMCLIENT.APPLICATION.ROWLINK('2017'!#REF!)</f>
        <v>#NAME?</v>
      </c>
      <c r="J42" s="1">
        <v>21</v>
      </c>
      <c r="K42" s="1" t="s">
        <v>72</v>
      </c>
    </row>
    <row r="43" spans="3:11" ht="15">
      <c r="C43" s="2" t="e">
        <f>_XLL.OFFICECOMCLIENT.APPLICATION.ROWLINK('2017'!#REF!)</f>
        <v>#NAME?</v>
      </c>
      <c r="J43" s="1">
        <v>22</v>
      </c>
      <c r="K43" s="1" t="s">
        <v>73</v>
      </c>
    </row>
    <row r="44" spans="3:11" ht="15">
      <c r="C44" s="2" t="e">
        <f>_XLL.OFFICECOMCLIENT.APPLICATION.ROWLINK('2017'!#REF!)</f>
        <v>#NAME?</v>
      </c>
      <c r="J44" s="1">
        <v>23</v>
      </c>
      <c r="K44" s="1" t="s">
        <v>74</v>
      </c>
    </row>
    <row r="45" spans="3:11" ht="15">
      <c r="C45" s="2" t="e">
        <f>_XLL.OFFICECOMCLIENT.APPLICATION.ROWLINK('2017'!#REF!)</f>
        <v>#NAME?</v>
      </c>
      <c r="J45" s="1">
        <v>24</v>
      </c>
      <c r="K45" s="1" t="s">
        <v>75</v>
      </c>
    </row>
    <row r="46" spans="3:11" ht="15">
      <c r="C46" s="2" t="e">
        <f>_XLL.OFFICECOMCLIENT.APPLICATION.ROWLINK('2017'!#REF!)</f>
        <v>#NAME?</v>
      </c>
      <c r="J46" s="1">
        <v>25</v>
      </c>
      <c r="K46" s="1" t="s">
        <v>76</v>
      </c>
    </row>
    <row r="47" spans="3:11" ht="15">
      <c r="C47" s="2" t="e">
        <f>_XLL.OFFICECOMCLIENT.APPLICATION.ROWLINK('2017'!32:32)</f>
        <v>#NAME?</v>
      </c>
      <c r="J47" s="1">
        <v>26</v>
      </c>
      <c r="K47" s="1" t="s">
        <v>79</v>
      </c>
    </row>
    <row r="48" spans="3:11" ht="15">
      <c r="C48" s="2" t="e">
        <f>_XLL.OFFICECOMCLIENT.APPLICATION.ROWLINK('2017'!33:33)</f>
        <v>#NAME?</v>
      </c>
      <c r="J48" s="1">
        <v>27</v>
      </c>
      <c r="K48" s="1" t="s">
        <v>80</v>
      </c>
    </row>
    <row r="49" spans="3:11" ht="15">
      <c r="C49" s="2" t="e">
        <f>_XLL.OFFICECOMCLIENT.APPLICATION.ROWLINK('2017'!34:34)</f>
        <v>#NAME?</v>
      </c>
      <c r="J49" s="1">
        <v>28</v>
      </c>
      <c r="K49" s="1" t="s">
        <v>114</v>
      </c>
    </row>
    <row r="50" spans="3:11" ht="15">
      <c r="C50" s="2" t="e">
        <f>_XLL.OFFICECOMCLIENT.APPLICATION.ROWLINK('2017'!35:35)</f>
        <v>#NAME?</v>
      </c>
      <c r="J50" s="1">
        <v>29</v>
      </c>
      <c r="K50" s="1" t="s">
        <v>115</v>
      </c>
    </row>
    <row r="51" spans="3:11" ht="15">
      <c r="C51" s="2" t="e">
        <f>_XLL.OFFICECOMCLIENT.APPLICATION.ROWLINK('2017'!36:36)</f>
        <v>#NAME?</v>
      </c>
      <c r="J51" s="1">
        <v>30</v>
      </c>
      <c r="K51" s="1" t="s">
        <v>116</v>
      </c>
    </row>
    <row r="52" spans="3:11" ht="15">
      <c r="C52" s="2" t="e">
        <f>_XLL.OFFICECOMCLIENT.APPLICATION.ROWLINK('2017'!37:37)</f>
        <v>#NAME?</v>
      </c>
      <c r="J52" s="1">
        <v>31</v>
      </c>
      <c r="K52" s="1" t="s">
        <v>117</v>
      </c>
    </row>
    <row r="53" spans="3:11" ht="15">
      <c r="C53" s="2" t="e">
        <f>_XLL.OFFICECOMCLIENT.APPLICATION.ROWLINK('2017'!38:38)</f>
        <v>#NAME?</v>
      </c>
      <c r="J53" s="1">
        <v>32</v>
      </c>
      <c r="K53" s="1" t="s">
        <v>118</v>
      </c>
    </row>
    <row r="54" spans="3:11" ht="15">
      <c r="C54" s="2" t="e">
        <f>_XLL.OFFICECOMCLIENT.APPLICATION.ROWLINK('2017'!39:39)</f>
        <v>#NAME?</v>
      </c>
      <c r="J54" s="1">
        <v>33</v>
      </c>
      <c r="K54" s="1" t="s">
        <v>119</v>
      </c>
    </row>
    <row r="55" spans="3:11" ht="15">
      <c r="C55" s="2" t="e">
        <f>_XLL.OFFICECOMCLIENT.APPLICATION.ROWLINK('2017'!40:40)</f>
        <v>#NAME?</v>
      </c>
      <c r="J55" s="1">
        <v>34</v>
      </c>
      <c r="K55" s="1" t="s">
        <v>120</v>
      </c>
    </row>
    <row r="56" spans="3:11" ht="15">
      <c r="C56" s="2" t="e">
        <f>_XLL.OFFICECOMCLIENT.APPLICATION.ROWLINK('2017'!41:41)</f>
        <v>#NAME?</v>
      </c>
      <c r="J56" s="1">
        <v>35</v>
      </c>
      <c r="K56" s="1" t="s">
        <v>121</v>
      </c>
    </row>
    <row r="57" spans="3:11" ht="15">
      <c r="C57" s="2" t="e">
        <f>_XLL.OFFICECOMCLIENT.APPLICATION.ROWLINK('2017'!42:42)</f>
        <v>#NAME?</v>
      </c>
      <c r="J57" s="1">
        <v>36</v>
      </c>
      <c r="K57" s="1" t="s">
        <v>122</v>
      </c>
    </row>
    <row r="58" spans="3:11" ht="15">
      <c r="C58" s="2" t="e">
        <f>_XLL.OFFICECOMCLIENT.APPLICATION.ROWLINK('2017'!43:43)</f>
        <v>#NAME?</v>
      </c>
      <c r="J58" s="1">
        <v>37</v>
      </c>
      <c r="K58" s="1" t="s">
        <v>123</v>
      </c>
    </row>
    <row r="59" spans="3:11" ht="15">
      <c r="C59" s="2" t="e">
        <f>_XLL.OFFICECOMCLIENT.APPLICATION.ROWLINK('2017'!44:44)</f>
        <v>#NAME?</v>
      </c>
      <c r="J59" s="1">
        <v>38</v>
      </c>
      <c r="K59" s="1" t="s">
        <v>124</v>
      </c>
    </row>
    <row r="60" spans="3:11" ht="15">
      <c r="C60" s="2" t="e">
        <f>_XLL.OFFICECOMCLIENT.APPLICATION.ROWLINK('2017'!45:45)</f>
        <v>#NAME?</v>
      </c>
      <c r="J60" s="1">
        <v>39</v>
      </c>
      <c r="K60" s="1" t="s">
        <v>125</v>
      </c>
    </row>
    <row r="61" spans="3:11" ht="15">
      <c r="C61" s="2" t="e">
        <f>_XLL.OFFICECOMCLIENT.APPLICATION.ROWLINK('2017'!46:46)</f>
        <v>#NAME?</v>
      </c>
      <c r="J61" s="1">
        <v>40</v>
      </c>
      <c r="K61" s="1" t="s">
        <v>126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A2" sqref="A2:E47"/>
    </sheetView>
  </sheetViews>
  <sheetFormatPr defaultColWidth="9.140625" defaultRowHeight="15"/>
  <cols>
    <col min="1" max="1" width="67.421875" style="0" customWidth="1"/>
    <col min="2" max="2" width="4.8515625" style="0" customWidth="1"/>
    <col min="3" max="3" width="5.28125" style="0" customWidth="1"/>
  </cols>
  <sheetData>
    <row r="1" spans="1:4" ht="15">
      <c r="A1" s="3"/>
      <c r="B1" s="3"/>
      <c r="C1" s="3"/>
      <c r="D1" s="4"/>
    </row>
    <row r="2" spans="1:4" ht="18.75">
      <c r="A2" s="12"/>
      <c r="B2" s="38"/>
      <c r="C2" s="38"/>
      <c r="D2" s="38"/>
    </row>
    <row r="3" spans="1:4" ht="18.75">
      <c r="A3" s="12"/>
      <c r="B3" s="14"/>
      <c r="C3" s="14"/>
      <c r="D3" s="14"/>
    </row>
    <row r="4" spans="1:5" ht="62.25" customHeight="1">
      <c r="A4" s="12"/>
      <c r="B4" s="40"/>
      <c r="C4" s="40"/>
      <c r="D4" s="40"/>
      <c r="E4" s="39"/>
    </row>
    <row r="5" spans="1:4" ht="15">
      <c r="A5" s="5"/>
      <c r="B5" s="36"/>
      <c r="C5" s="37"/>
      <c r="D5" s="37"/>
    </row>
    <row r="6" spans="1:4" ht="18.75">
      <c r="A6" s="32"/>
      <c r="B6" s="32"/>
      <c r="C6" s="32"/>
      <c r="D6" s="32"/>
    </row>
    <row r="7" spans="1:5" ht="47.25" customHeight="1">
      <c r="A7" s="33"/>
      <c r="B7" s="33"/>
      <c r="C7" s="33"/>
      <c r="D7" s="33"/>
      <c r="E7" s="39"/>
    </row>
    <row r="8" spans="1:4" ht="15">
      <c r="A8" s="5"/>
      <c r="B8" s="10"/>
      <c r="C8" s="10"/>
      <c r="D8" s="9"/>
    </row>
    <row r="9" spans="1:5" ht="37.5" customHeight="1">
      <c r="A9" s="13"/>
      <c r="B9" s="11"/>
      <c r="C9" s="11"/>
      <c r="D9" s="28"/>
      <c r="E9" s="28"/>
    </row>
    <row r="10" spans="1:5" ht="15">
      <c r="A10" s="15"/>
      <c r="B10" s="15"/>
      <c r="C10" s="16"/>
      <c r="D10" s="16"/>
      <c r="E10" s="15"/>
    </row>
    <row r="11" spans="1:5" ht="15">
      <c r="A11" s="20"/>
      <c r="B11" s="18"/>
      <c r="C11" s="18"/>
      <c r="D11" s="24"/>
      <c r="E11" s="24"/>
    </row>
    <row r="12" spans="1:5" ht="15">
      <c r="A12" s="20"/>
      <c r="B12" s="18"/>
      <c r="C12" s="18"/>
      <c r="D12" s="24"/>
      <c r="E12" s="24"/>
    </row>
    <row r="13" spans="1:5" ht="24.75" customHeight="1">
      <c r="A13" s="21"/>
      <c r="B13" s="15"/>
      <c r="C13" s="16"/>
      <c r="D13" s="23"/>
      <c r="E13" s="23"/>
    </row>
    <row r="14" spans="1:5" ht="0.75" customHeight="1">
      <c r="A14" s="21"/>
      <c r="B14" s="15"/>
      <c r="C14" s="16"/>
      <c r="D14" s="23"/>
      <c r="E14" s="23"/>
    </row>
    <row r="15" spans="1:5" ht="39" customHeight="1">
      <c r="A15" s="21"/>
      <c r="B15" s="15"/>
      <c r="C15" s="16"/>
      <c r="D15" s="23"/>
      <c r="E15" s="23"/>
    </row>
    <row r="16" spans="1:5" ht="24" customHeight="1" hidden="1">
      <c r="A16" s="21"/>
      <c r="B16" s="15"/>
      <c r="C16" s="16"/>
      <c r="D16" s="23"/>
      <c r="E16" s="23"/>
    </row>
    <row r="17" spans="1:5" ht="15">
      <c r="A17" s="21"/>
      <c r="B17" s="15"/>
      <c r="C17" s="15"/>
      <c r="D17" s="23"/>
      <c r="E17" s="23"/>
    </row>
    <row r="18" spans="1:5" ht="15">
      <c r="A18" s="21"/>
      <c r="B18" s="15"/>
      <c r="C18" s="16"/>
      <c r="D18" s="23"/>
      <c r="E18" s="23"/>
    </row>
    <row r="19" spans="1:5" ht="15">
      <c r="A19" s="20"/>
      <c r="B19" s="18"/>
      <c r="C19" s="18"/>
      <c r="D19" s="24"/>
      <c r="E19" s="24"/>
    </row>
    <row r="20" spans="1:5" ht="15">
      <c r="A20" s="21"/>
      <c r="B20" s="15"/>
      <c r="C20" s="16"/>
      <c r="D20" s="23"/>
      <c r="E20" s="23"/>
    </row>
    <row r="21" spans="1:5" ht="12" customHeight="1">
      <c r="A21" s="20"/>
      <c r="B21" s="18"/>
      <c r="C21" s="18"/>
      <c r="D21" s="24"/>
      <c r="E21" s="24"/>
    </row>
    <row r="22" spans="1:5" ht="15">
      <c r="A22" s="21"/>
      <c r="B22" s="15"/>
      <c r="C22" s="15"/>
      <c r="D22" s="23"/>
      <c r="E22" s="23"/>
    </row>
    <row r="23" spans="1:5" ht="15" hidden="1">
      <c r="A23" s="21"/>
      <c r="B23" s="15"/>
      <c r="C23" s="16"/>
      <c r="D23" s="23"/>
      <c r="E23" s="23"/>
    </row>
    <row r="24" spans="1:5" ht="15">
      <c r="A24" s="20"/>
      <c r="B24" s="18"/>
      <c r="C24" s="18"/>
      <c r="D24" s="24"/>
      <c r="E24" s="24"/>
    </row>
    <row r="25" spans="1:5" ht="15" hidden="1">
      <c r="A25" s="21"/>
      <c r="B25" s="15"/>
      <c r="C25" s="16"/>
      <c r="D25" s="23"/>
      <c r="E25" s="23"/>
    </row>
    <row r="26" spans="1:5" ht="15">
      <c r="A26" s="21"/>
      <c r="B26" s="15"/>
      <c r="C26" s="16"/>
      <c r="D26" s="23"/>
      <c r="E26" s="23"/>
    </row>
    <row r="27" spans="1:5" ht="0.75" customHeight="1">
      <c r="A27" s="21"/>
      <c r="B27" s="15"/>
      <c r="C27" s="16"/>
      <c r="D27" s="23"/>
      <c r="E27" s="23"/>
    </row>
    <row r="28" spans="1:5" ht="15">
      <c r="A28" s="20"/>
      <c r="B28" s="18"/>
      <c r="C28" s="18"/>
      <c r="D28" s="24"/>
      <c r="E28" s="24"/>
    </row>
    <row r="29" spans="1:5" ht="15">
      <c r="A29" s="21"/>
      <c r="B29" s="15"/>
      <c r="C29" s="15"/>
      <c r="D29" s="23"/>
      <c r="E29" s="23"/>
    </row>
    <row r="30" spans="1:5" ht="15">
      <c r="A30" s="21"/>
      <c r="B30" s="15"/>
      <c r="C30" s="15"/>
      <c r="D30" s="23"/>
      <c r="E30" s="23"/>
    </row>
    <row r="31" spans="1:5" ht="15">
      <c r="A31" s="21"/>
      <c r="B31" s="15"/>
      <c r="C31" s="16"/>
      <c r="D31" s="23"/>
      <c r="E31" s="23"/>
    </row>
    <row r="32" spans="1:5" ht="0.75" customHeight="1">
      <c r="A32" s="21"/>
      <c r="B32" s="15"/>
      <c r="C32" s="16"/>
      <c r="D32" s="23"/>
      <c r="E32" s="23"/>
    </row>
    <row r="33" spans="1:5" ht="15">
      <c r="A33" s="20"/>
      <c r="B33" s="18"/>
      <c r="C33" s="18"/>
      <c r="D33" s="24"/>
      <c r="E33" s="24"/>
    </row>
    <row r="34" spans="1:5" ht="15">
      <c r="A34" s="21"/>
      <c r="B34" s="15"/>
      <c r="C34" s="16"/>
      <c r="D34" s="23"/>
      <c r="E34" s="23"/>
    </row>
    <row r="35" spans="1:5" ht="15">
      <c r="A35" s="20"/>
      <c r="B35" s="18"/>
      <c r="C35" s="18"/>
      <c r="D35" s="24"/>
      <c r="E35" s="24"/>
    </row>
    <row r="36" spans="1:5" ht="15">
      <c r="A36" s="21"/>
      <c r="B36" s="15"/>
      <c r="C36" s="16"/>
      <c r="D36" s="23"/>
      <c r="E36" s="23"/>
    </row>
    <row r="37" spans="1:5" ht="15" hidden="1">
      <c r="A37" s="21"/>
      <c r="B37" s="15"/>
      <c r="C37" s="16"/>
      <c r="D37" s="23"/>
      <c r="E37" s="23"/>
    </row>
    <row r="38" spans="1:5" ht="15" hidden="1">
      <c r="A38" s="21"/>
      <c r="B38" s="15"/>
      <c r="C38" s="16"/>
      <c r="D38" s="23"/>
      <c r="E38" s="23"/>
    </row>
    <row r="39" spans="1:5" ht="15" hidden="1">
      <c r="A39" s="21"/>
      <c r="B39" s="15"/>
      <c r="C39" s="16"/>
      <c r="D39" s="23"/>
      <c r="E39" s="23"/>
    </row>
    <row r="40" spans="1:5" ht="0.75" customHeight="1">
      <c r="A40" s="20"/>
      <c r="B40" s="18"/>
      <c r="C40" s="18"/>
      <c r="D40" s="24"/>
      <c r="E40" s="24"/>
    </row>
    <row r="41" spans="1:5" ht="15" hidden="1">
      <c r="A41" s="21"/>
      <c r="B41" s="15"/>
      <c r="C41" s="16"/>
      <c r="D41" s="23"/>
      <c r="E41" s="23"/>
    </row>
    <row r="42" spans="1:5" ht="15" hidden="1">
      <c r="A42" s="20"/>
      <c r="B42" s="18"/>
      <c r="C42" s="18"/>
      <c r="D42" s="24"/>
      <c r="E42" s="24"/>
    </row>
    <row r="43" spans="1:5" ht="15" hidden="1">
      <c r="A43" s="21"/>
      <c r="B43" s="15"/>
      <c r="C43" s="16"/>
      <c r="D43" s="23"/>
      <c r="E43" s="23"/>
    </row>
    <row r="44" spans="1:5" ht="25.5" customHeight="1">
      <c r="A44" s="20"/>
      <c r="B44" s="18"/>
      <c r="C44" s="18"/>
      <c r="D44" s="24"/>
      <c r="E44" s="24"/>
    </row>
    <row r="45" spans="1:5" ht="15" hidden="1">
      <c r="A45" s="21"/>
      <c r="B45" s="15"/>
      <c r="C45" s="16"/>
      <c r="D45" s="23"/>
      <c r="E45" s="23"/>
    </row>
    <row r="46" spans="1:5" ht="15" hidden="1">
      <c r="A46" s="21"/>
      <c r="B46" s="15"/>
      <c r="C46" s="16"/>
      <c r="D46" s="23"/>
      <c r="E46" s="23"/>
    </row>
    <row r="47" spans="1:5" ht="15" customHeight="1">
      <c r="A47" s="21"/>
      <c r="B47" s="15"/>
      <c r="C47" s="16"/>
      <c r="D47" s="23"/>
      <c r="E47" s="23"/>
    </row>
  </sheetData>
  <sheetProtection/>
  <mergeCells count="5">
    <mergeCell ref="B2:D2"/>
    <mergeCell ref="B5:D5"/>
    <mergeCell ref="A6:D6"/>
    <mergeCell ref="A7:E7"/>
    <mergeCell ref="B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2" sqref="A2:D47"/>
    </sheetView>
  </sheetViews>
  <sheetFormatPr defaultColWidth="9.140625" defaultRowHeight="15"/>
  <cols>
    <col min="1" max="1" width="55.00390625" style="0" customWidth="1"/>
    <col min="2" max="2" width="6.57421875" style="0" customWidth="1"/>
    <col min="3" max="3" width="6.140625" style="0" customWidth="1"/>
  </cols>
  <sheetData>
    <row r="1" spans="1:4" ht="15">
      <c r="A1" s="3"/>
      <c r="B1" s="3"/>
      <c r="C1" s="3"/>
      <c r="D1" s="4"/>
    </row>
    <row r="2" spans="1:4" ht="18.75">
      <c r="A2" s="12"/>
      <c r="B2" s="38"/>
      <c r="C2" s="38"/>
      <c r="D2" s="38"/>
    </row>
    <row r="3" spans="1:4" ht="18.75">
      <c r="A3" s="12"/>
      <c r="B3" s="14"/>
      <c r="C3" s="14"/>
      <c r="D3" s="14"/>
    </row>
    <row r="4" spans="1:4" ht="77.25" customHeight="1">
      <c r="A4" s="12"/>
      <c r="B4" s="40"/>
      <c r="C4" s="40"/>
      <c r="D4" s="40"/>
    </row>
    <row r="5" spans="1:4" ht="15">
      <c r="A5" s="5"/>
      <c r="B5" s="36"/>
      <c r="C5" s="37"/>
      <c r="D5" s="37"/>
    </row>
    <row r="6" spans="1:4" ht="18.75">
      <c r="A6" s="32"/>
      <c r="B6" s="32"/>
      <c r="C6" s="32"/>
      <c r="D6" s="32"/>
    </row>
    <row r="7" spans="1:4" ht="44.25" customHeight="1">
      <c r="A7" s="33"/>
      <c r="B7" s="33"/>
      <c r="C7" s="33"/>
      <c r="D7" s="33"/>
    </row>
    <row r="8" spans="1:4" ht="15">
      <c r="A8" s="5"/>
      <c r="B8" s="10"/>
      <c r="C8" s="10"/>
      <c r="D8" s="9"/>
    </row>
    <row r="9" spans="1:4" ht="15">
      <c r="A9" s="13"/>
      <c r="B9" s="11"/>
      <c r="C9" s="11"/>
      <c r="D9" s="28"/>
    </row>
    <row r="10" spans="1:4" ht="15">
      <c r="A10" s="15"/>
      <c r="B10" s="15"/>
      <c r="C10" s="16"/>
      <c r="D10" s="16"/>
    </row>
    <row r="11" spans="1:4" ht="15">
      <c r="A11" s="20"/>
      <c r="B11" s="18"/>
      <c r="C11" s="18"/>
      <c r="D11" s="24"/>
    </row>
    <row r="12" spans="1:4" ht="15">
      <c r="A12" s="20"/>
      <c r="B12" s="18"/>
      <c r="C12" s="18"/>
      <c r="D12" s="24"/>
    </row>
    <row r="13" spans="1:4" ht="15">
      <c r="A13" s="21"/>
      <c r="B13" s="15"/>
      <c r="C13" s="16"/>
      <c r="D13" s="23"/>
    </row>
    <row r="14" spans="1:4" ht="15" hidden="1">
      <c r="A14" s="21"/>
      <c r="B14" s="15"/>
      <c r="C14" s="16"/>
      <c r="D14" s="23"/>
    </row>
    <row r="15" spans="1:4" ht="15">
      <c r="A15" s="21"/>
      <c r="B15" s="15"/>
      <c r="C15" s="16"/>
      <c r="D15" s="23"/>
    </row>
    <row r="16" spans="1:4" ht="15" hidden="1">
      <c r="A16" s="21"/>
      <c r="B16" s="15"/>
      <c r="C16" s="16"/>
      <c r="D16" s="23"/>
    </row>
    <row r="17" spans="1:4" ht="15">
      <c r="A17" s="21"/>
      <c r="B17" s="15"/>
      <c r="C17" s="15"/>
      <c r="D17" s="23"/>
    </row>
    <row r="18" spans="1:4" ht="15">
      <c r="A18" s="21"/>
      <c r="B18" s="15"/>
      <c r="C18" s="16"/>
      <c r="D18" s="23"/>
    </row>
    <row r="19" spans="1:4" ht="15">
      <c r="A19" s="20"/>
      <c r="B19" s="18"/>
      <c r="C19" s="18"/>
      <c r="D19" s="24"/>
    </row>
    <row r="20" spans="1:4" ht="15">
      <c r="A20" s="21"/>
      <c r="B20" s="15"/>
      <c r="C20" s="16"/>
      <c r="D20" s="23"/>
    </row>
    <row r="21" spans="1:4" ht="15" customHeight="1">
      <c r="A21" s="20"/>
      <c r="B21" s="18"/>
      <c r="C21" s="18"/>
      <c r="D21" s="24"/>
    </row>
    <row r="22" spans="1:4" ht="15">
      <c r="A22" s="21"/>
      <c r="B22" s="15"/>
      <c r="C22" s="15"/>
      <c r="D22" s="23"/>
    </row>
    <row r="23" spans="1:4" ht="0.75" customHeight="1">
      <c r="A23" s="21"/>
      <c r="B23" s="15"/>
      <c r="C23" s="16"/>
      <c r="D23" s="23"/>
    </row>
    <row r="24" spans="1:4" ht="15">
      <c r="A24" s="20"/>
      <c r="B24" s="18"/>
      <c r="C24" s="18"/>
      <c r="D24" s="24"/>
    </row>
    <row r="25" spans="1:4" ht="15" hidden="1">
      <c r="A25" s="21"/>
      <c r="B25" s="15"/>
      <c r="C25" s="16"/>
      <c r="D25" s="23"/>
    </row>
    <row r="26" spans="1:4" ht="15">
      <c r="A26" s="21"/>
      <c r="B26" s="15"/>
      <c r="C26" s="16"/>
      <c r="D26" s="23"/>
    </row>
    <row r="27" spans="1:4" ht="0.75" customHeight="1">
      <c r="A27" s="21"/>
      <c r="B27" s="15"/>
      <c r="C27" s="16"/>
      <c r="D27" s="23"/>
    </row>
    <row r="28" spans="1:4" ht="15">
      <c r="A28" s="20"/>
      <c r="B28" s="18"/>
      <c r="C28" s="18"/>
      <c r="D28" s="24"/>
    </row>
    <row r="29" spans="1:4" ht="15">
      <c r="A29" s="21"/>
      <c r="B29" s="15"/>
      <c r="C29" s="15"/>
      <c r="D29" s="23"/>
    </row>
    <row r="30" spans="1:4" ht="15">
      <c r="A30" s="21"/>
      <c r="B30" s="15"/>
      <c r="C30" s="15"/>
      <c r="D30" s="23"/>
    </row>
    <row r="31" spans="1:4" ht="14.25" customHeight="1">
      <c r="A31" s="21"/>
      <c r="B31" s="15"/>
      <c r="C31" s="16"/>
      <c r="D31" s="23"/>
    </row>
    <row r="32" spans="1:4" ht="15" hidden="1">
      <c r="A32" s="21"/>
      <c r="B32" s="15"/>
      <c r="C32" s="16"/>
      <c r="D32" s="23"/>
    </row>
    <row r="33" spans="1:4" ht="15">
      <c r="A33" s="20"/>
      <c r="B33" s="18"/>
      <c r="C33" s="18"/>
      <c r="D33" s="24"/>
    </row>
    <row r="34" spans="1:4" ht="15">
      <c r="A34" s="21"/>
      <c r="B34" s="15"/>
      <c r="C34" s="16"/>
      <c r="D34" s="23"/>
    </row>
    <row r="35" spans="1:4" ht="15">
      <c r="A35" s="20"/>
      <c r="B35" s="18"/>
      <c r="C35" s="18"/>
      <c r="D35" s="24"/>
    </row>
    <row r="36" spans="1:4" ht="15">
      <c r="A36" s="21"/>
      <c r="B36" s="15"/>
      <c r="C36" s="16"/>
      <c r="D36" s="23"/>
    </row>
    <row r="37" spans="1:4" ht="15" hidden="1">
      <c r="A37" s="21"/>
      <c r="B37" s="15"/>
      <c r="C37" s="16"/>
      <c r="D37" s="23"/>
    </row>
    <row r="38" spans="1:4" ht="15" hidden="1">
      <c r="A38" s="21"/>
      <c r="B38" s="15"/>
      <c r="C38" s="16"/>
      <c r="D38" s="23"/>
    </row>
    <row r="39" spans="1:4" ht="15" hidden="1">
      <c r="A39" s="21"/>
      <c r="B39" s="15"/>
      <c r="C39" s="16"/>
      <c r="D39" s="23"/>
    </row>
    <row r="40" spans="1:4" ht="15" hidden="1">
      <c r="A40" s="20"/>
      <c r="B40" s="18"/>
      <c r="C40" s="18"/>
      <c r="D40" s="24"/>
    </row>
    <row r="41" spans="1:4" ht="15" hidden="1">
      <c r="A41" s="21"/>
      <c r="B41" s="15"/>
      <c r="C41" s="16"/>
      <c r="D41" s="23"/>
    </row>
    <row r="42" spans="1:4" ht="15" hidden="1">
      <c r="A42" s="20"/>
      <c r="B42" s="18"/>
      <c r="C42" s="18"/>
      <c r="D42" s="24"/>
    </row>
    <row r="43" spans="1:4" ht="15" hidden="1">
      <c r="A43" s="21"/>
      <c r="B43" s="15"/>
      <c r="C43" s="16"/>
      <c r="D43" s="23"/>
    </row>
    <row r="44" spans="1:4" ht="25.5" customHeight="1">
      <c r="A44" s="20"/>
      <c r="B44" s="18"/>
      <c r="C44" s="18"/>
      <c r="D44" s="24"/>
    </row>
    <row r="45" spans="1:4" ht="15" hidden="1">
      <c r="A45" s="21"/>
      <c r="B45" s="15"/>
      <c r="C45" s="16"/>
      <c r="D45" s="23"/>
    </row>
    <row r="46" spans="1:4" ht="15" hidden="1">
      <c r="A46" s="21"/>
      <c r="B46" s="15"/>
      <c r="C46" s="16"/>
      <c r="D46" s="23"/>
    </row>
    <row r="47" spans="1:4" ht="15">
      <c r="A47" s="21"/>
      <c r="B47" s="15"/>
      <c r="C47" s="16"/>
      <c r="D47" s="23"/>
    </row>
  </sheetData>
  <sheetProtection/>
  <mergeCells count="5">
    <mergeCell ref="B2:D2"/>
    <mergeCell ref="B4:D4"/>
    <mergeCell ref="B5:D5"/>
    <mergeCell ref="A6:D6"/>
    <mergeCell ref="A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Владимирович Жолобов</dc:creator>
  <cp:keywords/>
  <dc:description/>
  <cp:lastModifiedBy>Молотниково</cp:lastModifiedBy>
  <cp:lastPrinted>2020-11-18T08:59:55Z</cp:lastPrinted>
  <dcterms:created xsi:type="dcterms:W3CDTF">2013-10-25T07:15:18Z</dcterms:created>
  <dcterms:modified xsi:type="dcterms:W3CDTF">2020-11-26T18:14:30Z</dcterms:modified>
  <cp:category/>
  <cp:version/>
  <cp:contentType/>
  <cp:contentStatus/>
</cp:coreProperties>
</file>